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:\Маркетинг\Мои документы\Прайс-листы\2026\Май\"/>
    </mc:Choice>
  </mc:AlternateContent>
  <xr:revisionPtr revIDLastSave="0" documentId="13_ncr:1_{60141449-E419-4293-AD92-5B2498833D52}" xr6:coauthVersionLast="47" xr6:coauthVersionMax="47" xr10:uidLastSave="{00000000-0000-0000-0000-000000000000}"/>
  <bookViews>
    <workbookView xWindow="-120" yWindow="-120" windowWidth="38640" windowHeight="21240" tabRatio="235" xr2:uid="{00000000-000D-0000-FFFF-FFFF00000000}"/>
  </bookViews>
  <sheets>
    <sheet name="Май 2026" sheetId="29" r:id="rId1"/>
  </sheets>
  <definedNames>
    <definedName name="_xlnm.Print_Area" localSheetId="0">'Май 2026'!$A$1:$F$51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29" l="1"/>
  <c r="E29" i="29"/>
  <c r="E27" i="29"/>
  <c r="E43" i="29"/>
  <c r="E13" i="29"/>
  <c r="E11" i="29"/>
  <c r="E24" i="29"/>
  <c r="E41" i="29"/>
  <c r="E18" i="29" l="1"/>
  <c r="E26" i="29"/>
  <c r="E9" i="29" l="1"/>
  <c r="E7" i="29"/>
  <c r="E21" i="29" l="1"/>
  <c r="E20" i="29"/>
  <c r="E22" i="29"/>
  <c r="E23" i="29"/>
</calcChain>
</file>

<file path=xl/sharedStrings.xml><?xml version="1.0" encoding="utf-8"?>
<sst xmlns="http://schemas.openxmlformats.org/spreadsheetml/2006/main" count="57" uniqueCount="57">
  <si>
    <t>НАИМЕНОВАНИЕ</t>
  </si>
  <si>
    <t>ЦЕНА без НДС, руб</t>
  </si>
  <si>
    <t>ОАО "Брестская областная база "Бакалея"</t>
  </si>
  <si>
    <t>Кол-во, шт в упаков.</t>
  </si>
  <si>
    <t>ЦЕНА со СКИДКОЙ без НДС, руб</t>
  </si>
  <si>
    <t>ЕМ-   КОСТЬ,  л/ кг/шт</t>
  </si>
  <si>
    <t>www.brestbakaleya.com                                                   sbyt@brestbakaleya.com</t>
  </si>
  <si>
    <t xml:space="preserve">г.Молодечно: (8-0176) 70-72-91, 70-72-95, 
e-mail: molodechno@brestbakaleya.com
г.Гомель: (8-0232) 29-36-10 (т/ф), 53-72-06, 53-72-37, 53-59-75, 
e-mail: gomel@brestbakaleya.com
г.Могилев: (8-0222) 41-93-33 (т/ф), 64-87-44, 70-20-68, 70-12-60, 
e-mail: mogilev@brestbakaleya.com          </t>
  </si>
  <si>
    <t xml:space="preserve">г.Брест: (8-0162) 35-59-72 (т/ф), 35-53-04, 35-53-05, 35-53-06, 35-53-07, 35-53-08, 
e-mail: sbyt@brestbakaleya.com
г.Барановичи: (8-0163) 67-75-91 (т/ф), 67-76-03, 67-75-86, 
e-mail: baranovichi@brestbakaleya.com 
г.Пинск: (8-0165)  37-18-25 (т/ф), 37-18-98, 37-12-13, 
e-mail: pinsk@brestbakaleya.com
г.Минск: (8-017) 507-88-86 (т/ф), 542-58-06, 542-58-07, 542-58-08, 542-58-09, 
e-mail: minsk@brestbakaleya.com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</si>
  <si>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ШТРИХКОД</t>
  </si>
  <si>
    <r>
      <t xml:space="preserve">Вино (Франция) </t>
    </r>
    <r>
      <rPr>
        <b/>
        <i/>
        <sz val="16"/>
        <rFont val="Times New Roman"/>
        <family val="1"/>
        <charset val="204"/>
      </rPr>
      <t>без ограничения объемов</t>
    </r>
  </si>
  <si>
    <t xml:space="preserve">Виски "Хэмптон" канадский купажированный 5 лет </t>
  </si>
  <si>
    <t>Виски "ЛАНСТОУН" Кентукки Стрейт Бурбон</t>
  </si>
  <si>
    <t>Вино "ЛЕГЕНДА БОЛЭР" вин.нат.белое сухое</t>
  </si>
  <si>
    <t>Вино "ЛЕГЕНДА БОЛЭР" вин.нат.красное сухое</t>
  </si>
  <si>
    <t>Вино "ПАТРОН! ЮН ТУРНЭ" вин.нат.красное сухое</t>
  </si>
  <si>
    <t>Вино "ПАТРОН! ЮН ТУРНЭ" вин.нат.белое сухое</t>
  </si>
  <si>
    <t>Виски "ДАНБОЙ" ирландский купажированный</t>
  </si>
  <si>
    <r>
      <rPr>
        <b/>
        <sz val="20"/>
        <rFont val="Times New Roman"/>
        <family val="1"/>
        <charset val="204"/>
      </rPr>
      <t>Вино (Чили)</t>
    </r>
    <r>
      <rPr>
        <b/>
        <i/>
        <sz val="20"/>
        <rFont val="Times New Roman"/>
        <family val="1"/>
        <charset val="204"/>
      </rPr>
      <t xml:space="preserve"> </t>
    </r>
    <r>
      <rPr>
        <b/>
        <i/>
        <sz val="16"/>
        <rFont val="Times New Roman"/>
        <family val="1"/>
        <charset val="204"/>
      </rPr>
      <t>без ограничения объемов</t>
    </r>
  </si>
  <si>
    <r>
      <t xml:space="preserve">Вино (Германия) </t>
    </r>
    <r>
      <rPr>
        <b/>
        <i/>
        <sz val="16"/>
        <rFont val="Times New Roman"/>
        <family val="1"/>
        <charset val="204"/>
      </rPr>
      <t>без ограничения объемов</t>
    </r>
  </si>
  <si>
    <r>
      <t>Виски (Шотландия)</t>
    </r>
    <r>
      <rPr>
        <i/>
        <sz val="16"/>
        <rFont val="Times New Roman"/>
        <family val="1"/>
        <charset val="204"/>
      </rPr>
      <t xml:space="preserve"> </t>
    </r>
    <r>
      <rPr>
        <b/>
        <i/>
        <sz val="16"/>
        <rFont val="Times New Roman"/>
        <family val="1"/>
        <charset val="204"/>
      </rPr>
      <t>от 6 бутылок</t>
    </r>
  </si>
  <si>
    <t>Виски "ГЛЕН РАЙН" шотландский купажир.</t>
  </si>
  <si>
    <r>
      <rPr>
        <b/>
        <sz val="20"/>
        <rFont val="Times New Roman"/>
        <family val="1"/>
        <charset val="204"/>
      </rPr>
      <t>Виски (Великобритания)</t>
    </r>
    <r>
      <rPr>
        <b/>
        <i/>
        <sz val="20"/>
        <rFont val="Times New Roman"/>
        <family val="1"/>
        <charset val="204"/>
      </rPr>
      <t xml:space="preserve"> </t>
    </r>
    <r>
      <rPr>
        <b/>
        <i/>
        <sz val="16"/>
        <rFont val="Times New Roman"/>
        <family val="1"/>
        <charset val="204"/>
      </rPr>
      <t xml:space="preserve">от 6 бутылок </t>
    </r>
  </si>
  <si>
    <r>
      <t xml:space="preserve">Виски (Канада) </t>
    </r>
    <r>
      <rPr>
        <b/>
        <i/>
        <sz val="16"/>
        <rFont val="Times New Roman"/>
        <family val="1"/>
        <charset val="204"/>
      </rPr>
      <t xml:space="preserve">от 6 бутылок </t>
    </r>
  </si>
  <si>
    <r>
      <t xml:space="preserve">Виски (Ирландия) </t>
    </r>
    <r>
      <rPr>
        <b/>
        <i/>
        <sz val="16"/>
        <rFont val="Times New Roman"/>
        <family val="1"/>
        <charset val="204"/>
      </rPr>
      <t xml:space="preserve">от 6 бутылок </t>
    </r>
  </si>
  <si>
    <r>
      <t>Виски (Шотландия)</t>
    </r>
    <r>
      <rPr>
        <i/>
        <sz val="16"/>
        <rFont val="Times New Roman"/>
        <family val="1"/>
        <charset val="204"/>
      </rPr>
      <t xml:space="preserve"> </t>
    </r>
    <r>
      <rPr>
        <b/>
        <i/>
        <sz val="16"/>
        <rFont val="Times New Roman"/>
        <family val="1"/>
        <charset val="204"/>
      </rPr>
      <t>от 18 бутылок в ассортименте</t>
    </r>
  </si>
  <si>
    <r>
      <t xml:space="preserve">Виски (США) </t>
    </r>
    <r>
      <rPr>
        <b/>
        <i/>
        <sz val="16"/>
        <rFont val="Times New Roman"/>
        <family val="1"/>
        <charset val="204"/>
      </rPr>
      <t>от 18 бутылок в ассортименте</t>
    </r>
  </si>
  <si>
    <t>Виски "ГЛЕН УАН" шотландский купажир.</t>
  </si>
  <si>
    <t>Вино "ПАТРОН! ЮН ТУРНЭ" вин.нат.розовое сухое</t>
  </si>
  <si>
    <t xml:space="preserve">Акция на МАЙ 2026г   </t>
  </si>
  <si>
    <r>
      <t>Виски (Шотландия)</t>
    </r>
    <r>
      <rPr>
        <i/>
        <sz val="16"/>
        <rFont val="Times New Roman"/>
        <family val="1"/>
        <charset val="204"/>
      </rPr>
      <t xml:space="preserve"> </t>
    </r>
    <r>
      <rPr>
        <b/>
        <i/>
        <sz val="16"/>
        <rFont val="Times New Roman"/>
        <family val="1"/>
        <charset val="204"/>
      </rPr>
      <t>без ограничения объемов</t>
    </r>
  </si>
  <si>
    <t>Виски "ГЛЕН ТЕРНЕР" ТРАЙПЛ КАСК шотланд. односолод.  0,7л тубус</t>
  </si>
  <si>
    <t>Виски "ГЛЕН ТЕРНЕР" 12лет выдержки шотланд. односолод.  0,7л тубус</t>
  </si>
  <si>
    <t>Виски "КОНСТЭБЛЗ" шотландский купажир. 3года выдержки  0,7л</t>
  </si>
  <si>
    <r>
      <rPr>
        <b/>
        <sz val="20"/>
        <rFont val="Times New Roman"/>
        <family val="1"/>
        <charset val="204"/>
      </rPr>
      <t>Вино (Италия)</t>
    </r>
    <r>
      <rPr>
        <b/>
        <i/>
        <sz val="20"/>
        <rFont val="Times New Roman"/>
        <family val="1"/>
        <charset val="204"/>
      </rPr>
      <t xml:space="preserve"> </t>
    </r>
    <r>
      <rPr>
        <b/>
        <i/>
        <sz val="16"/>
        <rFont val="Times New Roman"/>
        <family val="1"/>
        <charset val="204"/>
      </rPr>
      <t>от 12 бутылок в ассортименте</t>
    </r>
  </si>
  <si>
    <t>ВИНО"АНТАРЕС"КАРМЕНЕР вин.нат.красное сухое 0,75л   г.у.2023</t>
  </si>
  <si>
    <r>
      <rPr>
        <b/>
        <sz val="20"/>
        <rFont val="Times New Roman"/>
        <family val="1"/>
        <charset val="204"/>
      </rPr>
      <t>Коньяк (Армения)</t>
    </r>
    <r>
      <rPr>
        <b/>
        <i/>
        <sz val="20"/>
        <rFont val="Times New Roman"/>
        <family val="1"/>
        <charset val="204"/>
      </rPr>
      <t xml:space="preserve"> </t>
    </r>
    <r>
      <rPr>
        <b/>
        <i/>
        <sz val="16"/>
        <rFont val="Times New Roman"/>
        <family val="1"/>
        <charset val="204"/>
      </rPr>
      <t>от 6 бутылок</t>
    </r>
  </si>
  <si>
    <r>
      <rPr>
        <b/>
        <sz val="20"/>
        <rFont val="Times New Roman"/>
        <family val="1"/>
        <charset val="204"/>
      </rPr>
      <t>Масло (Италия)</t>
    </r>
    <r>
      <rPr>
        <b/>
        <i/>
        <sz val="20"/>
        <rFont val="Times New Roman"/>
        <family val="1"/>
        <charset val="204"/>
      </rPr>
      <t xml:space="preserve"> </t>
    </r>
    <r>
      <rPr>
        <b/>
        <i/>
        <sz val="16"/>
        <rFont val="Times New Roman"/>
        <family val="1"/>
        <charset val="204"/>
      </rPr>
      <t>без ограничения объемов</t>
    </r>
  </si>
  <si>
    <t>Масло "Olitalia"ОЛИВКОВОЕ  нераф. высш.кач  0,5л</t>
  </si>
  <si>
    <t xml:space="preserve">Масло "Olitalia" оливк.раф.с доб.масел оливковых нераф 1л </t>
  </si>
  <si>
    <r>
      <rPr>
        <b/>
        <sz val="20"/>
        <rFont val="Times New Roman"/>
        <family val="1"/>
        <charset val="204"/>
      </rPr>
      <t>Вино (Испания)</t>
    </r>
    <r>
      <rPr>
        <b/>
        <i/>
        <sz val="20"/>
        <rFont val="Times New Roman"/>
        <family val="1"/>
        <charset val="204"/>
      </rPr>
      <t xml:space="preserve"> </t>
    </r>
    <r>
      <rPr>
        <b/>
        <i/>
        <sz val="16"/>
        <rFont val="Times New Roman"/>
        <family val="1"/>
        <charset val="204"/>
      </rPr>
      <t>от 12 бутылок в ассортименте</t>
    </r>
  </si>
  <si>
    <r>
      <rPr>
        <b/>
        <sz val="20"/>
        <rFont val="Times New Roman"/>
        <family val="1"/>
        <charset val="204"/>
      </rPr>
      <t>Мука (Россия)</t>
    </r>
    <r>
      <rPr>
        <b/>
        <i/>
        <sz val="20"/>
        <rFont val="Times New Roman"/>
        <family val="1"/>
        <charset val="204"/>
      </rPr>
      <t xml:space="preserve"> </t>
    </r>
    <r>
      <rPr>
        <b/>
        <i/>
        <sz val="16"/>
        <rFont val="Times New Roman"/>
        <family val="1"/>
        <charset val="204"/>
      </rPr>
      <t>от 6 пачек в ассортименте</t>
    </r>
  </si>
  <si>
    <r>
      <rPr>
        <b/>
        <sz val="20"/>
        <rFont val="Times New Roman"/>
        <family val="1"/>
        <charset val="204"/>
      </rPr>
      <t>Вино (ЮАР)</t>
    </r>
    <r>
      <rPr>
        <b/>
        <i/>
        <sz val="20"/>
        <rFont val="Times New Roman"/>
        <family val="1"/>
        <charset val="204"/>
      </rPr>
      <t xml:space="preserve"> </t>
    </r>
    <r>
      <rPr>
        <b/>
        <i/>
        <sz val="16"/>
        <rFont val="Times New Roman"/>
        <family val="1"/>
        <charset val="204"/>
      </rPr>
      <t>от 6 бутылок</t>
    </r>
  </si>
  <si>
    <t xml:space="preserve">Мука гречневая т.м."Кудесница"  0,5кг  </t>
  </si>
  <si>
    <t xml:space="preserve">Мука рисовая т.м."Кудесница"  0,5кг   </t>
  </si>
  <si>
    <t>Вино "РОТВИЛЬД" ДОРНФЕЛЬДЕР QBA регион ПФАЛЬЦ вин.нат.красное сух. с защ.наим.по происх.</t>
  </si>
  <si>
    <t>Вино "АНТАРЕС" ШИРАЗ вин.нат.красное сухое г.у. 2023</t>
  </si>
  <si>
    <t>Вино "АНТАРЕС" КАБЕРНЕ СОВИНЬОН вин.нат.красн.сух. г.у 2024</t>
  </si>
  <si>
    <t>ВИНО"АНТАРЕС"МЕРЛО вин.нат,красн.сухое г.у. 2023</t>
  </si>
  <si>
    <t xml:space="preserve">Вино "ЛУИДЖИ ЛЕОНАРДО ШАРДОНЕ ТРЕБЬЯНО IGT РУБИКОНЕ" вин.нат.белое сух. с згу </t>
  </si>
  <si>
    <t xml:space="preserve">Вино "ЛУИДЖИ ЛЕОНАРДО САНДЖОВЕЗЕ IGT РУБИКОНЕ" вин.нат.красное сух. с згу </t>
  </si>
  <si>
    <t xml:space="preserve">Коньяк "ГРАНД АРМЕНИЕНС" армянский марочный выд. КВ 6лет, выдержка 6лет 0,5л </t>
  </si>
  <si>
    <t>Вино "ЛЕГИТИМО" вин.нат. белое сухое</t>
  </si>
  <si>
    <t>Вино "ЛЕГИТИМО" вин.нат. красное сухое</t>
  </si>
  <si>
    <t>Вино "КУЛЕМБОРГ" Свит вин.нат.красное п/сл г.у. 2024</t>
  </si>
  <si>
    <t>Масло "Olitalia" ВИНОГРАДНОЕ раф.дез.выморож. 1л ст/б</t>
  </si>
  <si>
    <t>Масло "Olitalia"оливк.из выжимок раф.с доб.масла оливк.нераф. 1л ст/б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</si>
</sst>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"/>
  </numFmts>
  <fonts count="41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9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26"/>
      <color rgb="FFFF0000"/>
      <name val="Times New Roman"/>
      <family val="1"/>
      <charset val="204"/>
    </font>
    <font>
      <b/>
      <i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9"/>
      <name val="Arial"/>
      <family val="2"/>
    </font>
    <font>
      <b/>
      <sz val="11"/>
      <name val="Times New Roman"/>
      <family val="1"/>
      <charset val="204"/>
    </font>
    <font>
      <b/>
      <i/>
      <sz val="20"/>
      <name val="Times New Roman"/>
      <family val="1"/>
      <charset val="204"/>
    </font>
    <font>
      <sz val="11"/>
      <name val="Times New Roman"/>
      <family val="1"/>
      <charset val="204"/>
    </font>
    <font>
      <i/>
      <sz val="16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2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8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9" fillId="3" borderId="0" applyNumberFormat="0" applyBorder="0" applyAlignment="0" applyProtection="0"/>
    <xf numFmtId="0" fontId="13" fillId="21" borderId="1" applyNumberFormat="0" applyAlignment="0" applyProtection="0"/>
    <xf numFmtId="0" fontId="8" fillId="22" borderId="2" applyNumberFormat="0" applyAlignment="0" applyProtection="0"/>
    <xf numFmtId="0" fontId="14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3" borderId="0" applyNumberFormat="0" applyBorder="0" applyAlignment="0" applyProtection="0"/>
    <xf numFmtId="0" fontId="5" fillId="13" borderId="7" applyNumberFormat="0" applyFont="0" applyAlignment="0" applyProtection="0"/>
    <xf numFmtId="0" fontId="21" fillId="21" borderId="8" applyNumberFormat="0" applyAlignment="0" applyProtection="0"/>
    <xf numFmtId="0" fontId="22" fillId="0" borderId="0" applyNumberFormat="0" applyFill="0" applyBorder="0" applyAlignment="0" applyProtection="0"/>
    <xf numFmtId="0" fontId="7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26" fillId="0" borderId="0"/>
    <xf numFmtId="0" fontId="2" fillId="0" borderId="0"/>
    <xf numFmtId="0" fontId="1" fillId="0" borderId="0"/>
    <xf numFmtId="164" fontId="12" fillId="0" borderId="0" applyNumberFormat="0">
      <alignment horizontal="center" vertical="center" wrapText="1"/>
    </xf>
    <xf numFmtId="165" fontId="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69">
    <xf numFmtId="0" fontId="0" fillId="0" borderId="0" xfId="0"/>
    <xf numFmtId="0" fontId="23" fillId="0" borderId="0" xfId="0" applyFont="1"/>
    <xf numFmtId="0" fontId="25" fillId="0" borderId="0" xfId="0" applyFont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0" xfId="47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3" fillId="0" borderId="0" xfId="0" applyFont="1" applyFill="1"/>
    <xf numFmtId="2" fontId="32" fillId="0" borderId="0" xfId="0" applyNumberFormat="1" applyFont="1" applyAlignment="1">
      <alignment horizontal="center" vertical="center"/>
    </xf>
    <xf numFmtId="3" fontId="25" fillId="0" borderId="10" xfId="0" applyNumberFormat="1" applyFont="1" applyFill="1" applyBorder="1" applyAlignment="1">
      <alignment horizontal="center" vertical="center"/>
    </xf>
    <xf numFmtId="2" fontId="28" fillId="0" borderId="10" xfId="0" applyNumberFormat="1" applyFont="1" applyFill="1" applyBorder="1" applyAlignment="1">
      <alignment horizontal="center" vertical="center" wrapText="1"/>
    </xf>
    <xf numFmtId="2" fontId="27" fillId="0" borderId="10" xfId="47" applyNumberFormat="1" applyFont="1" applyFill="1" applyBorder="1" applyAlignment="1">
      <alignment horizontal="center" vertical="center" wrapText="1"/>
    </xf>
    <xf numFmtId="2" fontId="27" fillId="0" borderId="10" xfId="0" applyNumberFormat="1" applyFont="1" applyFill="1" applyBorder="1" applyAlignment="1">
      <alignment horizontal="center" vertical="center"/>
    </xf>
    <xf numFmtId="0" fontId="0" fillId="0" borderId="0" xfId="0" applyFill="1"/>
    <xf numFmtId="0" fontId="34" fillId="0" borderId="10" xfId="0" applyFont="1" applyFill="1" applyBorder="1" applyAlignment="1">
      <alignment horizontal="center" vertical="center" wrapText="1"/>
    </xf>
    <xf numFmtId="2" fontId="34" fillId="0" borderId="10" xfId="0" applyNumberFormat="1" applyFont="1" applyFill="1" applyBorder="1" applyAlignment="1">
      <alignment horizontal="center" vertical="center" wrapText="1"/>
    </xf>
    <xf numFmtId="0" fontId="27" fillId="0" borderId="10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/>
    <xf numFmtId="0" fontId="23" fillId="0" borderId="0" xfId="0" applyFont="1" applyFill="1" applyBorder="1" applyAlignment="1">
      <alignment vertical="center"/>
    </xf>
    <xf numFmtId="2" fontId="28" fillId="0" borderId="10" xfId="0" applyNumberFormat="1" applyFont="1" applyFill="1" applyBorder="1" applyAlignment="1">
      <alignment horizontal="center" vertical="center"/>
    </xf>
    <xf numFmtId="2" fontId="35" fillId="24" borderId="10" xfId="0" applyNumberFormat="1" applyFont="1" applyFill="1" applyBorder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/>
    </xf>
    <xf numFmtId="166" fontId="34" fillId="0" borderId="12" xfId="0" applyNumberFormat="1" applyFont="1" applyFill="1" applyBorder="1" applyAlignment="1">
      <alignment horizontal="center" vertical="center" wrapText="1"/>
    </xf>
    <xf numFmtId="166" fontId="27" fillId="0" borderId="0" xfId="0" applyNumberFormat="1" applyFont="1" applyAlignment="1">
      <alignment horizontal="center" vertical="center"/>
    </xf>
    <xf numFmtId="2" fontId="27" fillId="0" borderId="10" xfId="0" applyNumberFormat="1" applyFont="1" applyFill="1" applyBorder="1" applyAlignment="1">
      <alignment horizontal="center" vertical="center" wrapText="1"/>
    </xf>
    <xf numFmtId="3" fontId="36" fillId="0" borderId="0" xfId="0" applyNumberFormat="1" applyFont="1" applyFill="1" applyBorder="1" applyAlignment="1">
      <alignment horizontal="right"/>
    </xf>
    <xf numFmtId="0" fontId="27" fillId="0" borderId="10" xfId="0" applyFont="1" applyFill="1" applyBorder="1" applyAlignment="1">
      <alignment horizontal="left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/>
    </xf>
    <xf numFmtId="0" fontId="27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3" fontId="25" fillId="0" borderId="11" xfId="47" applyNumberFormat="1" applyFont="1" applyFill="1" applyBorder="1" applyAlignment="1">
      <alignment horizontal="center" vertical="center"/>
    </xf>
    <xf numFmtId="0" fontId="36" fillId="0" borderId="0" xfId="0" applyNumberFormat="1" applyFont="1" applyFill="1" applyBorder="1" applyAlignment="1">
      <alignment horizontal="left" wrapText="1"/>
    </xf>
    <xf numFmtId="0" fontId="36" fillId="0" borderId="0" xfId="0" applyFont="1" applyFill="1" applyBorder="1" applyAlignment="1">
      <alignment horizontal="left"/>
    </xf>
    <xf numFmtId="2" fontId="36" fillId="0" borderId="0" xfId="0" applyNumberFormat="1" applyFont="1" applyFill="1" applyBorder="1" applyAlignment="1">
      <alignment horizontal="right"/>
    </xf>
    <xf numFmtId="1" fontId="36" fillId="0" borderId="0" xfId="0" applyNumberFormat="1" applyFont="1" applyFill="1" applyBorder="1" applyAlignment="1">
      <alignment horizontal="right"/>
    </xf>
    <xf numFmtId="0" fontId="27" fillId="0" borderId="11" xfId="0" applyNumberFormat="1" applyFont="1" applyFill="1" applyBorder="1" applyAlignment="1">
      <alignment horizontal="left" vertical="center" wrapText="1"/>
    </xf>
    <xf numFmtId="3" fontId="25" fillId="0" borderId="10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/>
    </xf>
    <xf numFmtId="2" fontId="28" fillId="0" borderId="10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 vertical="center"/>
    </xf>
    <xf numFmtId="0" fontId="39" fillId="24" borderId="0" xfId="0" applyFont="1" applyFill="1" applyBorder="1" applyAlignment="1">
      <alignment horizontal="left" vertical="center" wrapText="1"/>
    </xf>
    <xf numFmtId="3" fontId="25" fillId="24" borderId="11" xfId="0" applyNumberFormat="1" applyFont="1" applyFill="1" applyBorder="1" applyAlignment="1">
      <alignment horizontal="center" vertical="center"/>
    </xf>
    <xf numFmtId="2" fontId="27" fillId="24" borderId="10" xfId="0" applyNumberFormat="1" applyFont="1" applyFill="1" applyBorder="1" applyAlignment="1">
      <alignment horizontal="center" vertical="center"/>
    </xf>
    <xf numFmtId="2" fontId="28" fillId="24" borderId="10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left" vertical="center"/>
    </xf>
    <xf numFmtId="0" fontId="27" fillId="0" borderId="15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center" vertical="center" wrapText="1"/>
    </xf>
    <xf numFmtId="2" fontId="27" fillId="0" borderId="10" xfId="0" applyNumberFormat="1" applyFont="1" applyBorder="1" applyAlignment="1">
      <alignment horizontal="center" vertical="center" wrapText="1"/>
    </xf>
    <xf numFmtId="2" fontId="28" fillId="0" borderId="10" xfId="0" applyNumberFormat="1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10" xfId="47" applyFont="1" applyBorder="1" applyAlignment="1">
      <alignment horizontal="center" vertical="center" wrapText="1"/>
    </xf>
    <xf numFmtId="2" fontId="27" fillId="0" borderId="10" xfId="47" applyNumberFormat="1" applyFont="1" applyBorder="1" applyAlignment="1">
      <alignment horizontal="center" vertical="center" wrapText="1"/>
    </xf>
    <xf numFmtId="3" fontId="25" fillId="0" borderId="11" xfId="47" applyNumberFormat="1" applyFont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 wrapText="1"/>
    </xf>
    <xf numFmtId="0" fontId="38" fillId="0" borderId="14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24" fillId="0" borderId="0" xfId="50" applyFont="1" applyFill="1" applyBorder="1" applyAlignment="1">
      <alignment horizontal="center" vertical="center"/>
    </xf>
    <xf numFmtId="0" fontId="39" fillId="24" borderId="13" xfId="0" applyFont="1" applyFill="1" applyBorder="1" applyAlignment="1">
      <alignment horizontal="left" vertical="top" wrapText="1"/>
    </xf>
    <xf numFmtId="0" fontId="38" fillId="0" borderId="11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1" xfId="0" applyNumberFormat="1" applyFont="1" applyFill="1" applyBorder="1" applyAlignment="1">
      <alignment horizontal="center" vertical="center" wrapText="1"/>
    </xf>
    <xf numFmtId="0" fontId="29" fillId="0" borderId="14" xfId="0" applyNumberFormat="1" applyFont="1" applyFill="1" applyBorder="1" applyAlignment="1">
      <alignment horizontal="center" vertical="center" wrapText="1"/>
    </xf>
    <xf numFmtId="0" fontId="29" fillId="0" borderId="12" xfId="0" applyNumberFormat="1" applyFont="1" applyFill="1" applyBorder="1" applyAlignment="1">
      <alignment horizontal="center" vertical="center" wrapText="1"/>
    </xf>
  </cellXfs>
  <cellStyles count="5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te" xfId="37" xr:uid="{00000000-0005-0000-0000-000024000000}"/>
    <cellStyle name="Output" xfId="38" xr:uid="{00000000-0005-0000-0000-000025000000}"/>
    <cellStyle name="Title" xfId="39" xr:uid="{00000000-0005-0000-0000-000026000000}"/>
    <cellStyle name="Total" xfId="40" xr:uid="{00000000-0005-0000-0000-000027000000}"/>
    <cellStyle name="Warning Text" xfId="41" xr:uid="{00000000-0005-0000-0000-000028000000}"/>
    <cellStyle name="Обычный" xfId="0" builtinId="0"/>
    <cellStyle name="Обычный 2" xfId="42" xr:uid="{00000000-0005-0000-0000-00002A000000}"/>
    <cellStyle name="Обычный 2 2" xfId="43" xr:uid="{00000000-0005-0000-0000-00002B000000}"/>
    <cellStyle name="Обычный 2 2 2" xfId="44" xr:uid="{00000000-0005-0000-0000-00002C000000}"/>
    <cellStyle name="Обычный 2 2 3" xfId="45" xr:uid="{00000000-0005-0000-0000-00002D000000}"/>
    <cellStyle name="Обычный 3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 6" xfId="49" xr:uid="{00000000-0005-0000-0000-000031000000}"/>
    <cellStyle name="Обычный_Лист1" xfId="50" xr:uid="{00000000-0005-0000-0000-000032000000}"/>
    <cellStyle name="Стиль 1" xfId="51" xr:uid="{00000000-0005-0000-0000-000033000000}"/>
    <cellStyle name="Финансовый 2" xfId="52" xr:uid="{00000000-0005-0000-0000-000034000000}"/>
    <cellStyle name="Финансовый 26" xfId="53" xr:uid="{00000000-0005-0000-0000-000035000000}"/>
    <cellStyle name="Финансовый 3" xfId="54" xr:uid="{00000000-0005-0000-0000-000036000000}"/>
    <cellStyle name="Финансовый 4" xfId="55" xr:uid="{00000000-0005-0000-0000-000037000000}"/>
    <cellStyle name="Финансовый 5" xfId="56" xr:uid="{00000000-0005-0000-0000-00003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296334</xdr:colOff>
      <xdr:row>0</xdr:row>
      <xdr:rowOff>46830</xdr:rowOff>
    </xdr:from>
    <xdr:to>
      <xdr:col>0</xdr:col>
      <xdr:colOff>1164167</xdr:colOff>
      <xdr:row>0</xdr:row>
      <xdr:rowOff>589838</xdr:rowOff>
    </xdr:to>
    <xdr:pic>
      <xdr:nvPicPr>
        <xdr:cNvPr id="2" name="Рисунок 8626" descr="ЛОГОТИП Бакалея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334" y="46830"/>
          <a:ext cx="867833" cy="543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8"/>
  <sheetViews>
    <sheetView tabSelected="1" view="pageBreakPreview" zoomScale="120" zoomScaleNormal="120" zoomScaleSheetLayoutView="120" workbookViewId="0">
      <selection activeCell="D5" sqref="D1:D1048576"/>
    </sheetView>
  </sheetViews>
  <sheetFormatPr defaultRowHeight="21" customHeight="1" x14ac:dyDescent="0.2"/>
  <cols>
    <col min="1" max="1" width="90.5703125" style="6" customWidth="1"/>
    <col min="2" max="2" width="8.28515625" style="7" customWidth="1"/>
    <col min="3" max="3" width="9.42578125" style="24" customWidth="1"/>
    <col min="4" max="4" width="10.28515625" style="9" hidden="1" customWidth="1"/>
    <col min="5" max="5" width="12.85546875" style="22" customWidth="1"/>
    <col min="6" max="6" width="23.42578125" style="2" customWidth="1"/>
    <col min="7" max="7" width="32" customWidth="1"/>
    <col min="8" max="8" width="19" customWidth="1"/>
    <col min="10" max="10" width="12.5703125" customWidth="1"/>
    <col min="11" max="11" width="23.42578125" customWidth="1"/>
  </cols>
  <sheetData>
    <row r="1" spans="1:11" ht="51" customHeight="1" x14ac:dyDescent="0.2">
      <c r="A1" s="58" t="s">
        <v>2</v>
      </c>
      <c r="B1" s="58"/>
      <c r="C1" s="58"/>
      <c r="D1" s="58"/>
      <c r="E1" s="58"/>
      <c r="F1" s="58"/>
    </row>
    <row r="2" spans="1:11" ht="40.5" customHeight="1" x14ac:dyDescent="0.2">
      <c r="A2" s="59" t="s">
        <v>29</v>
      </c>
      <c r="B2" s="59"/>
      <c r="C2" s="59"/>
      <c r="D2" s="59"/>
      <c r="E2" s="59"/>
      <c r="F2" s="59"/>
    </row>
    <row r="3" spans="1:11" ht="22.5" customHeight="1" x14ac:dyDescent="0.2">
      <c r="A3" s="60" t="s">
        <v>6</v>
      </c>
      <c r="B3" s="60"/>
      <c r="C3" s="60"/>
      <c r="D3" s="60"/>
      <c r="E3" s="60"/>
      <c r="F3" s="60"/>
    </row>
    <row r="4" spans="1:11" ht="126.75" customHeight="1" x14ac:dyDescent="0.2">
      <c r="A4" s="43" t="s">
        <v>8</v>
      </c>
      <c r="B4" s="61" t="s">
        <v>7</v>
      </c>
      <c r="C4" s="61"/>
      <c r="D4" s="61"/>
      <c r="E4" s="61"/>
      <c r="F4" s="61"/>
    </row>
    <row r="5" spans="1:11" s="1" customFormat="1" ht="52.5" customHeight="1" x14ac:dyDescent="0.2">
      <c r="A5" s="29" t="s">
        <v>0</v>
      </c>
      <c r="B5" s="15" t="s">
        <v>3</v>
      </c>
      <c r="C5" s="23" t="s">
        <v>5</v>
      </c>
      <c r="D5" s="16" t="s">
        <v>1</v>
      </c>
      <c r="E5" s="21" t="s">
        <v>4</v>
      </c>
      <c r="F5" s="28" t="s">
        <v>9</v>
      </c>
    </row>
    <row r="6" spans="1:11" s="8" customFormat="1" ht="39" customHeight="1" x14ac:dyDescent="0.2">
      <c r="A6" s="66" t="s">
        <v>23</v>
      </c>
      <c r="B6" s="67"/>
      <c r="C6" s="67"/>
      <c r="D6" s="67"/>
      <c r="E6" s="67"/>
      <c r="F6" s="67"/>
      <c r="G6" s="26"/>
      <c r="H6" s="18"/>
      <c r="I6" s="18"/>
      <c r="J6" s="18"/>
      <c r="K6" s="18"/>
    </row>
    <row r="7" spans="1:11" s="8" customFormat="1" ht="38.25" customHeight="1" x14ac:dyDescent="0.2">
      <c r="A7" s="17" t="s">
        <v>11</v>
      </c>
      <c r="B7" s="4">
        <v>6</v>
      </c>
      <c r="C7" s="13">
        <v>0.7</v>
      </c>
      <c r="D7" s="13">
        <v>35.49</v>
      </c>
      <c r="E7" s="20">
        <f>D7*0.8</f>
        <v>28.392000000000003</v>
      </c>
      <c r="F7" s="38">
        <v>3147690060406</v>
      </c>
      <c r="G7" s="26"/>
      <c r="H7" s="18"/>
      <c r="I7" s="18"/>
      <c r="J7" s="18"/>
      <c r="K7" s="18"/>
    </row>
    <row r="8" spans="1:11" s="8" customFormat="1" ht="39" customHeight="1" x14ac:dyDescent="0.2">
      <c r="A8" s="66" t="s">
        <v>24</v>
      </c>
      <c r="B8" s="67"/>
      <c r="C8" s="67"/>
      <c r="D8" s="67"/>
      <c r="E8" s="67"/>
      <c r="F8" s="67"/>
      <c r="G8" s="26"/>
      <c r="H8" s="18"/>
      <c r="I8" s="18"/>
      <c r="J8" s="18"/>
      <c r="K8" s="18"/>
    </row>
    <row r="9" spans="1:11" s="8" customFormat="1" ht="38.25" customHeight="1" x14ac:dyDescent="0.2">
      <c r="A9" s="27" t="s">
        <v>17</v>
      </c>
      <c r="B9" s="30">
        <v>6</v>
      </c>
      <c r="C9" s="25">
        <v>0.7</v>
      </c>
      <c r="D9" s="30">
        <v>46.99</v>
      </c>
      <c r="E9" s="11">
        <f>D9*0.8</f>
        <v>37.592000000000006</v>
      </c>
      <c r="F9" s="44">
        <v>5391524714401</v>
      </c>
      <c r="G9" s="26"/>
      <c r="H9" s="18"/>
      <c r="I9" s="18"/>
      <c r="J9" s="18"/>
      <c r="K9" s="18"/>
    </row>
    <row r="10" spans="1:11" s="8" customFormat="1" ht="38.25" customHeight="1" x14ac:dyDescent="0.2">
      <c r="A10" s="66" t="s">
        <v>26</v>
      </c>
      <c r="B10" s="67"/>
      <c r="C10" s="67"/>
      <c r="D10" s="67"/>
      <c r="E10" s="67"/>
      <c r="F10" s="67"/>
      <c r="G10" s="26"/>
      <c r="H10" s="18"/>
      <c r="I10" s="18"/>
      <c r="J10" s="18"/>
      <c r="K10" s="18"/>
    </row>
    <row r="11" spans="1:11" s="8" customFormat="1" ht="39" customHeight="1" x14ac:dyDescent="0.2">
      <c r="A11" s="27" t="s">
        <v>12</v>
      </c>
      <c r="B11" s="30">
        <v>6</v>
      </c>
      <c r="C11" s="25">
        <v>0.7</v>
      </c>
      <c r="D11" s="30">
        <v>45.99</v>
      </c>
      <c r="E11" s="11">
        <f>D11*0.82</f>
        <v>37.711799999999997</v>
      </c>
      <c r="F11" s="44">
        <v>8410490269443</v>
      </c>
      <c r="G11" s="26"/>
      <c r="H11" s="18"/>
      <c r="I11" s="18"/>
      <c r="J11" s="18"/>
      <c r="K11" s="18"/>
    </row>
    <row r="12" spans="1:11" s="8" customFormat="1" ht="38.25" customHeight="1" x14ac:dyDescent="0.2">
      <c r="A12" s="64" t="s">
        <v>25</v>
      </c>
      <c r="B12" s="65"/>
      <c r="C12" s="65"/>
      <c r="D12" s="65"/>
      <c r="E12" s="65"/>
      <c r="F12" s="65"/>
      <c r="G12" s="26"/>
      <c r="H12" s="18"/>
      <c r="I12" s="18"/>
      <c r="J12" s="18"/>
      <c r="K12" s="18"/>
    </row>
    <row r="13" spans="1:11" s="8" customFormat="1" ht="39" customHeight="1" x14ac:dyDescent="0.2">
      <c r="A13" s="48" t="s">
        <v>21</v>
      </c>
      <c r="B13" s="49">
        <v>6</v>
      </c>
      <c r="C13" s="50">
        <v>0.7</v>
      </c>
      <c r="D13" s="49">
        <v>33.39</v>
      </c>
      <c r="E13" s="51">
        <f>D13*0.82</f>
        <v>27.379799999999999</v>
      </c>
      <c r="F13" s="42">
        <v>8413425005963</v>
      </c>
      <c r="G13" s="26"/>
      <c r="H13" s="18"/>
      <c r="I13" s="18"/>
      <c r="J13" s="18"/>
      <c r="K13" s="18"/>
    </row>
    <row r="14" spans="1:11" s="8" customFormat="1" ht="39" customHeight="1" x14ac:dyDescent="0.2">
      <c r="A14" s="64" t="s">
        <v>30</v>
      </c>
      <c r="B14" s="65"/>
      <c r="C14" s="65"/>
      <c r="D14" s="65"/>
      <c r="E14" s="65"/>
      <c r="F14" s="65"/>
      <c r="G14" s="26"/>
      <c r="H14" s="18"/>
      <c r="I14" s="18"/>
      <c r="J14" s="18"/>
      <c r="K14" s="18"/>
    </row>
    <row r="15" spans="1:11" s="8" customFormat="1" ht="39" customHeight="1" x14ac:dyDescent="0.2">
      <c r="A15" s="48" t="s">
        <v>31</v>
      </c>
      <c r="B15" s="49">
        <v>6</v>
      </c>
      <c r="C15" s="50">
        <v>0.7</v>
      </c>
      <c r="D15" s="49">
        <v>78.150000000000006</v>
      </c>
      <c r="E15" s="51">
        <v>64.08</v>
      </c>
      <c r="F15" s="42">
        <v>3147699111154</v>
      </c>
      <c r="G15" s="26"/>
      <c r="H15" s="18"/>
      <c r="I15" s="18"/>
      <c r="J15" s="18"/>
      <c r="K15" s="18"/>
    </row>
    <row r="16" spans="1:11" s="8" customFormat="1" ht="39" customHeight="1" x14ac:dyDescent="0.2">
      <c r="A16" s="48" t="s">
        <v>32</v>
      </c>
      <c r="B16" s="49">
        <v>6</v>
      </c>
      <c r="C16" s="50">
        <v>0.7</v>
      </c>
      <c r="D16" s="50">
        <v>111.96</v>
      </c>
      <c r="E16" s="51">
        <v>91.81</v>
      </c>
      <c r="F16" s="42">
        <v>3147697523508</v>
      </c>
      <c r="G16" s="26"/>
      <c r="H16" s="18"/>
      <c r="I16" s="18"/>
      <c r="J16" s="18"/>
      <c r="K16" s="18"/>
    </row>
    <row r="17" spans="1:17" s="3" customFormat="1" ht="38.25" customHeight="1" x14ac:dyDescent="0.2">
      <c r="A17" s="66" t="s">
        <v>19</v>
      </c>
      <c r="B17" s="67"/>
      <c r="C17" s="67"/>
      <c r="D17" s="67"/>
      <c r="E17" s="67"/>
      <c r="F17" s="68"/>
      <c r="G17" s="34"/>
      <c r="H17" s="33"/>
      <c r="I17" s="26"/>
      <c r="J17" s="26"/>
      <c r="K17" s="33"/>
      <c r="L17" s="35"/>
      <c r="M17" s="36"/>
      <c r="N17" s="35"/>
      <c r="O17" s="19"/>
      <c r="P17" s="19"/>
      <c r="Q17" s="19"/>
    </row>
    <row r="18" spans="1:17" s="3" customFormat="1" ht="45" customHeight="1" x14ac:dyDescent="0.2">
      <c r="A18" s="27" t="s">
        <v>45</v>
      </c>
      <c r="B18" s="39">
        <v>12</v>
      </c>
      <c r="C18" s="40">
        <v>0.75</v>
      </c>
      <c r="D18" s="40">
        <v>16.72</v>
      </c>
      <c r="E18" s="41">
        <f>D18*0.85</f>
        <v>14.211999999999998</v>
      </c>
      <c r="F18" s="42">
        <v>4003301027468</v>
      </c>
      <c r="G18" s="34"/>
      <c r="H18" s="33"/>
      <c r="I18" s="26"/>
      <c r="J18" s="26"/>
      <c r="K18" s="33"/>
      <c r="L18" s="35"/>
      <c r="M18" s="36"/>
      <c r="N18" s="35"/>
      <c r="O18" s="19"/>
      <c r="P18" s="19"/>
      <c r="Q18" s="19"/>
    </row>
    <row r="19" spans="1:17" s="3" customFormat="1" ht="38.25" customHeight="1" x14ac:dyDescent="0.2">
      <c r="A19" s="66" t="s">
        <v>10</v>
      </c>
      <c r="B19" s="67"/>
      <c r="C19" s="67"/>
      <c r="D19" s="67"/>
      <c r="E19" s="67"/>
      <c r="F19" s="68"/>
      <c r="G19" s="34"/>
      <c r="H19" s="33"/>
      <c r="I19" s="26"/>
      <c r="J19" s="26"/>
      <c r="K19" s="33"/>
      <c r="L19" s="35"/>
      <c r="M19" s="36"/>
      <c r="N19" s="35"/>
      <c r="O19" s="19"/>
      <c r="P19" s="19"/>
      <c r="Q19" s="19"/>
    </row>
    <row r="20" spans="1:17" s="3" customFormat="1" ht="38.25" customHeight="1" x14ac:dyDescent="0.2">
      <c r="A20" s="37" t="s">
        <v>13</v>
      </c>
      <c r="B20" s="4">
        <v>12</v>
      </c>
      <c r="C20" s="13">
        <v>0.75</v>
      </c>
      <c r="D20" s="45">
        <v>15.99</v>
      </c>
      <c r="E20" s="46">
        <f>D20*0.85</f>
        <v>13.5915</v>
      </c>
      <c r="F20" s="38">
        <v>3291890039813</v>
      </c>
      <c r="G20" s="34"/>
      <c r="H20" s="33"/>
      <c r="I20" s="26"/>
      <c r="J20" s="26"/>
      <c r="K20" s="33"/>
      <c r="L20" s="35"/>
      <c r="M20" s="36"/>
      <c r="N20" s="35"/>
      <c r="O20" s="19"/>
      <c r="P20" s="19"/>
      <c r="Q20" s="19"/>
    </row>
    <row r="21" spans="1:17" s="3" customFormat="1" ht="39" customHeight="1" x14ac:dyDescent="0.2">
      <c r="A21" s="37" t="s">
        <v>14</v>
      </c>
      <c r="B21" s="4">
        <v>12</v>
      </c>
      <c r="C21" s="13">
        <v>0.75</v>
      </c>
      <c r="D21" s="45">
        <v>15.99</v>
      </c>
      <c r="E21" s="46">
        <f>D21*0.85</f>
        <v>13.5915</v>
      </c>
      <c r="F21" s="38">
        <v>3291890039790</v>
      </c>
      <c r="G21" s="34"/>
      <c r="H21" s="33"/>
      <c r="I21" s="26"/>
      <c r="J21" s="26"/>
      <c r="K21" s="33"/>
      <c r="L21" s="35"/>
      <c r="M21" s="36"/>
      <c r="N21" s="35"/>
      <c r="O21" s="19"/>
      <c r="P21" s="19"/>
      <c r="Q21" s="19"/>
    </row>
    <row r="22" spans="1:17" s="3" customFormat="1" ht="39" customHeight="1" x14ac:dyDescent="0.2">
      <c r="A22" s="37" t="s">
        <v>15</v>
      </c>
      <c r="B22" s="4">
        <v>12</v>
      </c>
      <c r="C22" s="13">
        <v>0.75</v>
      </c>
      <c r="D22" s="13">
        <v>15.59</v>
      </c>
      <c r="E22" s="20">
        <f>D22*0.85</f>
        <v>13.2515</v>
      </c>
      <c r="F22" s="10">
        <v>3291890063320</v>
      </c>
      <c r="G22" s="34"/>
      <c r="H22" s="33"/>
      <c r="I22" s="26"/>
      <c r="J22" s="26"/>
      <c r="K22" s="33"/>
      <c r="L22" s="35"/>
      <c r="M22" s="36"/>
      <c r="N22" s="35"/>
      <c r="O22" s="19"/>
      <c r="P22" s="19"/>
      <c r="Q22" s="19"/>
    </row>
    <row r="23" spans="1:17" s="3" customFormat="1" ht="39" customHeight="1" x14ac:dyDescent="0.2">
      <c r="A23" s="37" t="s">
        <v>16</v>
      </c>
      <c r="B23" s="4">
        <v>12</v>
      </c>
      <c r="C23" s="13">
        <v>0.75</v>
      </c>
      <c r="D23" s="13">
        <v>17.79</v>
      </c>
      <c r="E23" s="20">
        <f>D23*0.85</f>
        <v>15.121499999999999</v>
      </c>
      <c r="F23" s="10">
        <v>3291890063290</v>
      </c>
      <c r="G23" s="34"/>
      <c r="H23" s="33"/>
      <c r="I23" s="26"/>
      <c r="J23" s="26"/>
      <c r="K23" s="33"/>
      <c r="L23" s="35"/>
      <c r="M23" s="36"/>
      <c r="N23" s="35"/>
      <c r="O23" s="19"/>
      <c r="P23" s="19"/>
      <c r="Q23" s="19"/>
    </row>
    <row r="24" spans="1:17" s="3" customFormat="1" ht="39" customHeight="1" x14ac:dyDescent="0.2">
      <c r="A24" s="37" t="s">
        <v>28</v>
      </c>
      <c r="B24" s="4">
        <v>12</v>
      </c>
      <c r="C24" s="13">
        <v>0.75</v>
      </c>
      <c r="D24" s="13">
        <v>17.79</v>
      </c>
      <c r="E24" s="20">
        <f>D24*0.85</f>
        <v>15.121499999999999</v>
      </c>
      <c r="F24" s="10">
        <v>3291890063337</v>
      </c>
      <c r="G24" s="34"/>
      <c r="H24" s="33"/>
      <c r="I24" s="26"/>
      <c r="J24" s="26"/>
      <c r="K24" s="33"/>
      <c r="L24" s="35"/>
      <c r="M24" s="36"/>
      <c r="N24" s="35"/>
      <c r="O24" s="19"/>
      <c r="P24" s="19"/>
      <c r="Q24" s="19"/>
    </row>
    <row r="25" spans="1:17" s="3" customFormat="1" ht="39" customHeight="1" x14ac:dyDescent="0.2">
      <c r="A25" s="56" t="s">
        <v>18</v>
      </c>
      <c r="B25" s="57"/>
      <c r="C25" s="57"/>
      <c r="D25" s="57"/>
      <c r="E25" s="57"/>
      <c r="F25" s="57"/>
      <c r="G25" s="34"/>
      <c r="H25" s="33"/>
      <c r="I25" s="26"/>
      <c r="J25" s="26"/>
      <c r="K25" s="33"/>
      <c r="L25" s="35"/>
      <c r="M25" s="36"/>
      <c r="N25" s="35"/>
      <c r="O25" s="19"/>
      <c r="P25" s="19"/>
      <c r="Q25" s="19"/>
    </row>
    <row r="26" spans="1:17" s="3" customFormat="1" ht="39" customHeight="1" x14ac:dyDescent="0.2">
      <c r="A26" s="27" t="s">
        <v>46</v>
      </c>
      <c r="B26" s="5">
        <v>12</v>
      </c>
      <c r="C26" s="12">
        <v>0.75</v>
      </c>
      <c r="D26" s="12">
        <v>16.350000000000001</v>
      </c>
      <c r="E26" s="11">
        <f>D26*0.85</f>
        <v>13.897500000000001</v>
      </c>
      <c r="F26" s="32">
        <v>7804350002898</v>
      </c>
      <c r="G26" s="34"/>
      <c r="H26" s="33"/>
      <c r="I26" s="26"/>
      <c r="J26" s="26"/>
      <c r="K26" s="33"/>
      <c r="L26" s="35"/>
      <c r="M26" s="36"/>
      <c r="N26" s="35"/>
      <c r="O26" s="19"/>
      <c r="P26" s="19"/>
      <c r="Q26" s="19"/>
    </row>
    <row r="27" spans="1:17" s="3" customFormat="1" ht="39" customHeight="1" x14ac:dyDescent="0.2">
      <c r="A27" s="27" t="s">
        <v>47</v>
      </c>
      <c r="B27" s="5">
        <v>12</v>
      </c>
      <c r="C27" s="12">
        <v>0.75</v>
      </c>
      <c r="D27" s="12">
        <v>16.350000000000001</v>
      </c>
      <c r="E27" s="11">
        <f t="shared" ref="E27:E29" si="0">D27*0.85</f>
        <v>13.897500000000001</v>
      </c>
      <c r="F27" s="32">
        <v>7804350701593</v>
      </c>
      <c r="G27" s="19"/>
    </row>
    <row r="28" spans="1:17" s="3" customFormat="1" ht="39" customHeight="1" x14ac:dyDescent="0.2">
      <c r="A28" s="27" t="s">
        <v>35</v>
      </c>
      <c r="B28" s="5">
        <v>12</v>
      </c>
      <c r="C28" s="12">
        <v>0.75</v>
      </c>
      <c r="D28" s="12">
        <v>16.350000000000001</v>
      </c>
      <c r="E28" s="11">
        <f t="shared" si="0"/>
        <v>13.897500000000001</v>
      </c>
      <c r="F28" s="32">
        <v>7804350002362</v>
      </c>
      <c r="G28" s="19"/>
    </row>
    <row r="29" spans="1:17" s="3" customFormat="1" ht="39" customHeight="1" x14ac:dyDescent="0.2">
      <c r="A29" s="47" t="s">
        <v>48</v>
      </c>
      <c r="B29" s="5">
        <v>12</v>
      </c>
      <c r="C29" s="12">
        <v>0.75</v>
      </c>
      <c r="D29" s="12">
        <v>16.350000000000001</v>
      </c>
      <c r="E29" s="11">
        <f t="shared" si="0"/>
        <v>13.897500000000001</v>
      </c>
      <c r="F29" s="32">
        <v>7804350701609</v>
      </c>
      <c r="G29" s="19"/>
    </row>
    <row r="30" spans="1:17" s="3" customFormat="1" ht="39" customHeight="1" x14ac:dyDescent="0.2">
      <c r="A30" s="56" t="s">
        <v>34</v>
      </c>
      <c r="B30" s="57"/>
      <c r="C30" s="57"/>
      <c r="D30" s="57"/>
      <c r="E30" s="57"/>
      <c r="F30" s="57"/>
      <c r="G30" s="19"/>
    </row>
    <row r="31" spans="1:17" s="3" customFormat="1" ht="39" customHeight="1" x14ac:dyDescent="0.2">
      <c r="A31" s="27" t="s">
        <v>49</v>
      </c>
      <c r="B31" s="5">
        <v>12</v>
      </c>
      <c r="C31" s="12">
        <v>0.75</v>
      </c>
      <c r="D31" s="12">
        <v>14.58</v>
      </c>
      <c r="E31" s="11">
        <v>12.39</v>
      </c>
      <c r="F31" s="32">
        <v>8033116402378</v>
      </c>
      <c r="G31" s="19"/>
    </row>
    <row r="32" spans="1:17" s="3" customFormat="1" ht="39" customHeight="1" x14ac:dyDescent="0.2">
      <c r="A32" s="27" t="s">
        <v>50</v>
      </c>
      <c r="B32" s="5">
        <v>12</v>
      </c>
      <c r="C32" s="12">
        <v>0.75</v>
      </c>
      <c r="D32" s="12">
        <v>14.58</v>
      </c>
      <c r="E32" s="11">
        <v>12.39</v>
      </c>
      <c r="F32" s="32">
        <v>8033116402347</v>
      </c>
      <c r="G32" s="19"/>
    </row>
    <row r="33" spans="1:7" s="3" customFormat="1" ht="39" customHeight="1" x14ac:dyDescent="0.2">
      <c r="A33" s="56" t="s">
        <v>36</v>
      </c>
      <c r="B33" s="57"/>
      <c r="C33" s="57"/>
      <c r="D33" s="57"/>
      <c r="E33" s="57"/>
      <c r="F33" s="57"/>
      <c r="G33" s="19"/>
    </row>
    <row r="34" spans="1:7" s="3" customFormat="1" ht="39" customHeight="1" x14ac:dyDescent="0.2">
      <c r="A34" s="27" t="s">
        <v>51</v>
      </c>
      <c r="B34" s="5">
        <v>6</v>
      </c>
      <c r="C34" s="12">
        <v>0.5</v>
      </c>
      <c r="D34" s="12">
        <v>23.1</v>
      </c>
      <c r="E34" s="11">
        <v>19.64</v>
      </c>
      <c r="F34" s="32">
        <v>4850023001500</v>
      </c>
      <c r="G34" s="19"/>
    </row>
    <row r="35" spans="1:7" s="3" customFormat="1" ht="39" customHeight="1" x14ac:dyDescent="0.2">
      <c r="A35" s="56" t="s">
        <v>37</v>
      </c>
      <c r="B35" s="57"/>
      <c r="C35" s="57"/>
      <c r="D35" s="57"/>
      <c r="E35" s="57"/>
      <c r="F35" s="57"/>
      <c r="G35" s="19"/>
    </row>
    <row r="36" spans="1:7" s="3" customFormat="1" ht="39" customHeight="1" x14ac:dyDescent="0.2">
      <c r="A36" s="27" t="s">
        <v>56</v>
      </c>
      <c r="B36" s="5">
        <v>6</v>
      </c>
      <c r="C36" s="12">
        <v>1</v>
      </c>
      <c r="D36" s="12">
        <v>31.11</v>
      </c>
      <c r="E36" s="11">
        <v>26.44</v>
      </c>
      <c r="F36" s="32">
        <v>8007150904969</v>
      </c>
      <c r="G36" s="19"/>
    </row>
    <row r="37" spans="1:7" s="3" customFormat="1" ht="39" customHeight="1" x14ac:dyDescent="0.2">
      <c r="A37" s="27" t="s">
        <v>38</v>
      </c>
      <c r="B37" s="5">
        <v>6</v>
      </c>
      <c r="C37" s="12">
        <v>0.5</v>
      </c>
      <c r="D37" s="12">
        <v>30.45</v>
      </c>
      <c r="E37" s="11">
        <v>25.88</v>
      </c>
      <c r="F37" s="32">
        <v>8007150000029</v>
      </c>
      <c r="G37" s="19"/>
    </row>
    <row r="38" spans="1:7" s="3" customFormat="1" ht="39" customHeight="1" x14ac:dyDescent="0.2">
      <c r="A38" s="27" t="s">
        <v>55</v>
      </c>
      <c r="B38" s="5">
        <v>6</v>
      </c>
      <c r="C38" s="12">
        <v>1</v>
      </c>
      <c r="D38" s="12">
        <v>28.8</v>
      </c>
      <c r="E38" s="11">
        <v>24.48</v>
      </c>
      <c r="F38" s="32">
        <v>8007150000326</v>
      </c>
      <c r="G38" s="19"/>
    </row>
    <row r="39" spans="1:7" s="3" customFormat="1" ht="39" customHeight="1" x14ac:dyDescent="0.2">
      <c r="A39" s="27" t="s">
        <v>39</v>
      </c>
      <c r="B39" s="5">
        <v>6</v>
      </c>
      <c r="C39" s="12">
        <v>1</v>
      </c>
      <c r="D39" s="12">
        <v>41.05</v>
      </c>
      <c r="E39" s="11">
        <v>34.89</v>
      </c>
      <c r="F39" s="32">
        <v>657738000156</v>
      </c>
      <c r="G39" s="19"/>
    </row>
    <row r="40" spans="1:7" s="3" customFormat="1" ht="39" customHeight="1" x14ac:dyDescent="0.2">
      <c r="A40" s="62" t="s">
        <v>22</v>
      </c>
      <c r="B40" s="63"/>
      <c r="C40" s="63"/>
      <c r="D40" s="63"/>
      <c r="E40" s="63"/>
      <c r="F40" s="63"/>
      <c r="G40" s="19"/>
    </row>
    <row r="41" spans="1:7" s="3" customFormat="1" ht="39" customHeight="1" x14ac:dyDescent="0.2">
      <c r="A41" s="52" t="s">
        <v>33</v>
      </c>
      <c r="B41" s="53">
        <v>6</v>
      </c>
      <c r="C41" s="54">
        <v>0.7</v>
      </c>
      <c r="D41" s="54">
        <v>27.84</v>
      </c>
      <c r="E41" s="51">
        <f>D41*0.87</f>
        <v>24.220800000000001</v>
      </c>
      <c r="F41" s="55">
        <v>3162049000001</v>
      </c>
      <c r="G41" s="19"/>
    </row>
    <row r="42" spans="1:7" s="3" customFormat="1" ht="39" customHeight="1" x14ac:dyDescent="0.2">
      <c r="A42" s="64" t="s">
        <v>20</v>
      </c>
      <c r="B42" s="65"/>
      <c r="C42" s="65"/>
      <c r="D42" s="65"/>
      <c r="E42" s="65"/>
      <c r="F42" s="65"/>
      <c r="G42" s="19"/>
    </row>
    <row r="43" spans="1:7" s="3" customFormat="1" ht="39" customHeight="1" x14ac:dyDescent="0.2">
      <c r="A43" s="48" t="s">
        <v>27</v>
      </c>
      <c r="B43" s="49">
        <v>6</v>
      </c>
      <c r="C43" s="50">
        <v>0.7</v>
      </c>
      <c r="D43" s="49">
        <v>32.880000000000003</v>
      </c>
      <c r="E43" s="51">
        <f>D43*0.87</f>
        <v>28.605600000000003</v>
      </c>
      <c r="F43" s="42">
        <v>3701312800872</v>
      </c>
      <c r="G43" s="19"/>
    </row>
    <row r="44" spans="1:7" s="3" customFormat="1" ht="39" customHeight="1" x14ac:dyDescent="0.2">
      <c r="A44" s="56" t="s">
        <v>42</v>
      </c>
      <c r="B44" s="57"/>
      <c r="C44" s="57"/>
      <c r="D44" s="57"/>
      <c r="E44" s="57"/>
      <c r="F44" s="57"/>
      <c r="G44" s="19"/>
    </row>
    <row r="45" spans="1:7" s="3" customFormat="1" ht="39" customHeight="1" x14ac:dyDescent="0.2">
      <c r="A45" s="52" t="s">
        <v>54</v>
      </c>
      <c r="B45" s="49">
        <v>12</v>
      </c>
      <c r="C45" s="50">
        <v>0.75</v>
      </c>
      <c r="D45" s="49">
        <v>18.89</v>
      </c>
      <c r="E45" s="51">
        <v>16.43</v>
      </c>
      <c r="F45" s="42">
        <v>6001812941530</v>
      </c>
      <c r="G45" s="19"/>
    </row>
    <row r="46" spans="1:7" s="3" customFormat="1" ht="39" customHeight="1" x14ac:dyDescent="0.2">
      <c r="A46" s="56" t="s">
        <v>40</v>
      </c>
      <c r="B46" s="57"/>
      <c r="C46" s="57"/>
      <c r="D46" s="57"/>
      <c r="E46" s="57"/>
      <c r="F46" s="57"/>
      <c r="G46" s="19"/>
    </row>
    <row r="47" spans="1:7" s="3" customFormat="1" ht="39" customHeight="1" x14ac:dyDescent="0.2">
      <c r="A47" s="52" t="s">
        <v>52</v>
      </c>
      <c r="B47" s="49">
        <v>12</v>
      </c>
      <c r="C47" s="50">
        <v>0.75</v>
      </c>
      <c r="D47" s="49">
        <v>12.99</v>
      </c>
      <c r="E47" s="51">
        <v>11.3</v>
      </c>
      <c r="F47" s="42">
        <v>8411789021032</v>
      </c>
      <c r="G47" s="19"/>
    </row>
    <row r="48" spans="1:7" s="3" customFormat="1" ht="39" customHeight="1" x14ac:dyDescent="0.2">
      <c r="A48" s="52" t="s">
        <v>53</v>
      </c>
      <c r="B48" s="49">
        <v>12</v>
      </c>
      <c r="C48" s="50">
        <v>0.75</v>
      </c>
      <c r="D48" s="49">
        <v>12.99</v>
      </c>
      <c r="E48" s="51">
        <v>11.3</v>
      </c>
      <c r="F48" s="42">
        <v>8411789021049</v>
      </c>
      <c r="G48" s="19"/>
    </row>
    <row r="49" spans="1:7" s="3" customFormat="1" ht="39" customHeight="1" x14ac:dyDescent="0.2">
      <c r="A49" s="56" t="s">
        <v>41</v>
      </c>
      <c r="B49" s="57"/>
      <c r="C49" s="57"/>
      <c r="D49" s="57"/>
      <c r="E49" s="57"/>
      <c r="F49" s="57"/>
      <c r="G49" s="19"/>
    </row>
    <row r="50" spans="1:7" s="3" customFormat="1" ht="39" customHeight="1" x14ac:dyDescent="0.2">
      <c r="A50" s="27" t="s">
        <v>44</v>
      </c>
      <c r="B50" s="49">
        <v>12</v>
      </c>
      <c r="C50" s="50">
        <v>0.5</v>
      </c>
      <c r="D50" s="49">
        <v>3.53</v>
      </c>
      <c r="E50" s="51">
        <v>3.18</v>
      </c>
      <c r="F50" s="42">
        <v>4600819115498</v>
      </c>
      <c r="G50" s="19"/>
    </row>
    <row r="51" spans="1:7" s="3" customFormat="1" ht="39" customHeight="1" x14ac:dyDescent="0.2">
      <c r="A51" s="48" t="s">
        <v>43</v>
      </c>
      <c r="B51" s="49">
        <v>12</v>
      </c>
      <c r="C51" s="50">
        <v>0.5</v>
      </c>
      <c r="D51" s="49">
        <v>3.38</v>
      </c>
      <c r="E51" s="51">
        <v>3.04</v>
      </c>
      <c r="F51" s="42">
        <v>4600819115511</v>
      </c>
      <c r="G51" s="19"/>
    </row>
    <row r="52" spans="1:7" s="3" customFormat="1" ht="45.75" customHeight="1" x14ac:dyDescent="0.2">
      <c r="A52" s="14"/>
      <c r="B52" s="14"/>
      <c r="C52" s="14"/>
      <c r="D52" s="14"/>
      <c r="E52" s="14"/>
      <c r="F52" s="14"/>
      <c r="G52" s="19"/>
    </row>
    <row r="53" spans="1:7" s="3" customFormat="1" ht="45.75" customHeight="1" x14ac:dyDescent="0.2">
      <c r="A53" s="14"/>
      <c r="B53" s="14"/>
      <c r="C53" s="14"/>
      <c r="D53" s="14"/>
      <c r="E53" s="14"/>
      <c r="F53" s="14"/>
      <c r="G53" s="19"/>
    </row>
    <row r="54" spans="1:7" s="3" customFormat="1" ht="39" customHeight="1" x14ac:dyDescent="0.2">
      <c r="A54" s="14"/>
      <c r="B54" s="14"/>
      <c r="C54" s="14"/>
      <c r="D54" s="14"/>
      <c r="E54" s="14"/>
      <c r="F54" s="14"/>
      <c r="G54" s="19"/>
    </row>
    <row r="55" spans="1:7" s="3" customFormat="1" ht="45.75" customHeight="1" x14ac:dyDescent="0.2">
      <c r="A55" s="14"/>
      <c r="B55" s="14"/>
      <c r="C55" s="14"/>
      <c r="D55" s="14"/>
      <c r="E55" s="14"/>
      <c r="F55" s="14"/>
      <c r="G55" s="19"/>
    </row>
    <row r="56" spans="1:7" s="14" customFormat="1" ht="39" customHeight="1" x14ac:dyDescent="0.2"/>
    <row r="57" spans="1:7" s="14" customFormat="1" ht="38.25" customHeight="1" x14ac:dyDescent="0.2"/>
    <row r="58" spans="1:7" s="14" customFormat="1" ht="38.25" customHeight="1" x14ac:dyDescent="0.2"/>
    <row r="59" spans="1:7" s="14" customFormat="1" ht="38.25" customHeight="1" x14ac:dyDescent="0.2">
      <c r="A59" s="6"/>
      <c r="B59" s="7"/>
      <c r="C59" s="24"/>
      <c r="D59" s="9"/>
      <c r="E59" s="22"/>
      <c r="F59" s="2"/>
    </row>
    <row r="60" spans="1:7" s="14" customFormat="1" ht="38.25" customHeight="1" x14ac:dyDescent="0.2">
      <c r="A60" s="6"/>
      <c r="B60" s="7"/>
      <c r="C60" s="24"/>
      <c r="D60" s="9"/>
      <c r="E60" s="22"/>
      <c r="F60" s="2"/>
    </row>
    <row r="61" spans="1:7" s="14" customFormat="1" ht="38.25" customHeight="1" x14ac:dyDescent="0.2">
      <c r="A61" s="6"/>
      <c r="B61" s="7"/>
      <c r="C61" s="24"/>
      <c r="D61" s="9"/>
      <c r="E61" s="22"/>
      <c r="F61" s="2"/>
    </row>
    <row r="62" spans="1:7" s="14" customFormat="1" ht="38.25" customHeight="1" x14ac:dyDescent="0.2">
      <c r="A62" s="6"/>
      <c r="B62" s="7"/>
      <c r="C62" s="24"/>
      <c r="D62" s="9"/>
      <c r="E62" s="22"/>
      <c r="F62" s="2"/>
    </row>
    <row r="63" spans="1:7" s="14" customFormat="1" ht="38.25" customHeight="1" x14ac:dyDescent="0.2">
      <c r="A63" s="6"/>
      <c r="B63" s="7"/>
      <c r="C63" s="24"/>
      <c r="D63" s="9"/>
      <c r="E63" s="22"/>
      <c r="F63" s="2"/>
    </row>
    <row r="64" spans="1:7" s="14" customFormat="1" ht="39.75" customHeight="1" x14ac:dyDescent="0.2">
      <c r="A64" s="6"/>
      <c r="B64" s="7"/>
      <c r="C64" s="24"/>
      <c r="D64" s="9"/>
      <c r="E64" s="22"/>
      <c r="F64" s="2"/>
    </row>
    <row r="65" spans="1:12" s="14" customFormat="1" ht="39.75" customHeight="1" x14ac:dyDescent="0.2">
      <c r="A65" s="6"/>
      <c r="B65" s="7"/>
      <c r="C65" s="24"/>
      <c r="D65" s="9"/>
      <c r="E65" s="22"/>
      <c r="F65" s="2"/>
    </row>
    <row r="66" spans="1:12" s="14" customFormat="1" ht="39.75" customHeight="1" x14ac:dyDescent="0.2">
      <c r="A66" s="6"/>
      <c r="B66" s="7"/>
      <c r="C66" s="24"/>
      <c r="D66" s="9"/>
      <c r="E66" s="22"/>
      <c r="F66" s="2"/>
      <c r="H66" s="31"/>
      <c r="I66" s="31"/>
      <c r="J66" s="31"/>
      <c r="K66" s="31"/>
      <c r="L66" s="31"/>
    </row>
    <row r="67" spans="1:12" s="14" customFormat="1" ht="39.75" customHeight="1" x14ac:dyDescent="0.2">
      <c r="A67" s="6"/>
      <c r="B67" s="7"/>
      <c r="C67" s="24"/>
      <c r="D67" s="9"/>
      <c r="E67" s="22"/>
      <c r="F67" s="2"/>
      <c r="H67" s="31"/>
      <c r="I67" s="35"/>
      <c r="J67" s="36"/>
      <c r="K67" s="35"/>
      <c r="L67" s="31"/>
    </row>
    <row r="68" spans="1:12" s="14" customFormat="1" ht="21" customHeight="1" x14ac:dyDescent="0.2">
      <c r="A68" s="6"/>
      <c r="B68" s="7"/>
      <c r="C68" s="24"/>
      <c r="D68" s="9"/>
      <c r="E68" s="22"/>
      <c r="F68" s="2"/>
    </row>
  </sheetData>
  <mergeCells count="20">
    <mergeCell ref="A30:F30"/>
    <mergeCell ref="A33:F33"/>
    <mergeCell ref="A35:F35"/>
    <mergeCell ref="A12:F12"/>
    <mergeCell ref="A25:F25"/>
    <mergeCell ref="A17:F17"/>
    <mergeCell ref="A14:F14"/>
    <mergeCell ref="A44:F44"/>
    <mergeCell ref="A46:F46"/>
    <mergeCell ref="A49:F49"/>
    <mergeCell ref="A1:F1"/>
    <mergeCell ref="A2:F2"/>
    <mergeCell ref="A3:F3"/>
    <mergeCell ref="B4:F4"/>
    <mergeCell ref="A40:F40"/>
    <mergeCell ref="A42:F42"/>
    <mergeCell ref="A6:F6"/>
    <mergeCell ref="A8:F8"/>
    <mergeCell ref="A19:F19"/>
    <mergeCell ref="A10:F10"/>
  </mergeCells>
  <pageMargins left="0.70866141732283472" right="0.39370078740157483" top="0.43307086614173229" bottom="0.62" header="0.19685039370078741" footer="0.6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 2026</vt:lpstr>
      <vt:lpstr>'Май 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marketing</cp:lastModifiedBy>
  <cp:lastPrinted>2026-02-02T11:34:01Z</cp:lastPrinted>
  <dcterms:created xsi:type="dcterms:W3CDTF">1996-10-08T23:32:33Z</dcterms:created>
  <dcterms:modified xsi:type="dcterms:W3CDTF">2026-04-29T10:25:35Z</dcterms:modified>
</cp:coreProperties>
</file>